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2-HGP\Site\Conteúdo Acesso a Informação\2025\5. Demonstrativo Financeiros\Demonstrativo Financeiro Contratual\"/>
    </mc:Choice>
  </mc:AlternateContent>
  <xr:revisionPtr revIDLastSave="0" documentId="13_ncr:1_{CFA0A1DD-E979-4830-97D3-418DBF99C433}" xr6:coauthVersionLast="47" xr6:coauthVersionMax="47" xr10:uidLastSave="{00000000-0000-0000-0000-000000000000}"/>
  <bookViews>
    <workbookView xWindow="1605" yWindow="960" windowWidth="14355" windowHeight="14295" xr2:uid="{B97AEA4F-47E4-4713-A1FC-5437D9C4293B}"/>
  </bookViews>
  <sheets>
    <sheet name="Planilha1" sheetId="1" r:id="rId1"/>
  </sheets>
  <definedNames>
    <definedName name="_xlnm.Print_Area" localSheetId="0">Planilha1!$A$1:$F$26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E18" i="1"/>
  <c r="B18" i="1"/>
  <c r="B17" i="1"/>
  <c r="E17" i="1"/>
  <c r="C17" i="1"/>
  <c r="E16" i="1"/>
  <c r="C16" i="1"/>
  <c r="B16" i="1"/>
  <c r="E15" i="1"/>
  <c r="B15" i="1"/>
  <c r="C15" i="1"/>
  <c r="E14" i="1"/>
  <c r="C14" i="1"/>
  <c r="B14" i="1"/>
  <c r="E13" i="1"/>
  <c r="C13" i="1"/>
  <c r="B13" i="1"/>
  <c r="C12" i="1"/>
  <c r="E12" i="1" s="1"/>
  <c r="B12" i="1"/>
  <c r="E11" i="1"/>
  <c r="E10" i="1"/>
  <c r="E9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<sst xmlns="http://schemas.openxmlformats.org/spreadsheetml/2006/main" count="20" uniqueCount="20">
  <si>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</si>
  <si>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</si>
  <si>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</si>
  <si>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</si>
  <si>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</si>
  <si>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</si>
  <si>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</si>
  <si>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</si>
  <si>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</si>
  <si>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</si>
  <si>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</si>
  <si>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</si>
  <si>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</si>
  <si>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</si>
  <si>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</si>
  <si>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</si>
  <si>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</si>
  <si>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</si>
  <si>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HOSPITAL GERAL DE PIRAJUSSARA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</si>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</sst>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380706</xdr:colOff>
      <xdr:row>4</xdr:row>
      <xdr:rowOff>55308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E26"/>
  <sheetViews>
    <sheetView showGridLines="0" tabSelected="1" view="pageBreakPreview" zoomScaleNormal="100" zoomScaleSheetLayoutView="100" workbookViewId="0">
      <selection activeCell="C19" sqref="C19"/>
    </sheetView>
  </sheetViews>
  <sheetFormatPr defaultRowHeight="15" x14ac:dyDescent="0.25"/>
  <cols>
    <col min="1" max="1" width="11" customWidth="1"/>
    <col min="2" max="2" width="20" customWidth="1"/>
    <col min="3" max="3" width="22.7109375" customWidth="1"/>
    <col min="4" max="4" width="14.5703125" customWidth="1"/>
    <col min="5" max="5" width="15.42578125" customWidth="1"/>
  </cols>
  <sheetData>
    <row r="3" spans="1:5" x14ac:dyDescent="0.25">
      <c r="B3" s="7" t="s">
        <v>18</v>
      </c>
      <c r="C3" s="7"/>
      <c r="D3" s="7"/>
      <c r="E3" s="7"/>
    </row>
    <row r="4" spans="1:5" x14ac:dyDescent="0.25">
      <c r="B4" s="3"/>
      <c r="C4" s="3"/>
      <c r="D4" s="3"/>
      <c r="E4" s="3"/>
    </row>
    <row r="5" spans="1:5" x14ac:dyDescent="0.25">
      <c r="B5" s="3"/>
      <c r="C5" s="3"/>
      <c r="D5" s="3"/>
      <c r="E5" s="3"/>
    </row>
    <row r="6" spans="1:5" x14ac:dyDescent="0.25">
      <c r="A6" s="7" t="s">
        <v>16</v>
      </c>
      <c r="B6" s="7"/>
      <c r="C6" s="7"/>
      <c r="D6" s="7"/>
      <c r="E6" s="7"/>
    </row>
    <row r="8" spans="1:5" x14ac:dyDescent="0.25">
      <c r="A8" s="6">
        <v>2025</v>
      </c>
      <c r="B8" s="6" t="s">
        <v>12</v>
      </c>
      <c r="C8" s="6" t="s">
        <v>13</v>
      </c>
      <c r="D8" s="6" t="s">
        <v>14</v>
      </c>
      <c r="E8" s="6" t="s">
        <v>15</v>
      </c>
    </row>
    <row r="9" spans="1:5" x14ac:dyDescent="0.25">
      <c r="A9" s="1" t="s">
        <v>0</v>
      </c>
      <c r="B9" s="4">
        <v>15974339</v>
      </c>
      <c r="C9" s="4">
        <v>17074339</v>
      </c>
      <c r="D9" s="4">
        <v>0</v>
      </c>
      <c r="E9" s="4">
        <f t="shared" ref="E9:E14" si="0">B9-C9-D9</f>
        <v>-1100000</v>
      </c>
    </row>
    <row r="10" spans="1:5" x14ac:dyDescent="0.25">
      <c r="A10" s="1" t="s">
        <v>1</v>
      </c>
      <c r="B10" s="4">
        <v>15974339</v>
      </c>
      <c r="C10" s="4">
        <v>15974339</v>
      </c>
      <c r="D10" s="4">
        <v>0</v>
      </c>
      <c r="E10" s="4">
        <f t="shared" si="0"/>
        <v>0</v>
      </c>
    </row>
    <row r="11" spans="1:5" x14ac:dyDescent="0.25">
      <c r="A11" s="1" t="s">
        <v>2</v>
      </c>
      <c r="B11" s="4">
        <v>15974339</v>
      </c>
      <c r="C11" s="4">
        <v>15974339</v>
      </c>
      <c r="D11" s="4">
        <v>0</v>
      </c>
      <c r="E11" s="4">
        <f t="shared" si="0"/>
        <v>0</v>
      </c>
    </row>
    <row r="12" spans="1:5" x14ac:dyDescent="0.25">
      <c r="A12" s="1" t="s">
        <v>3</v>
      </c>
      <c r="B12" s="4">
        <f t="shared" ref="B12:C18" si="1">15974339+471972.26</f>
        <v>16446311.26</v>
      </c>
      <c r="C12" s="4">
        <f t="shared" si="1"/>
        <v>16446311.26</v>
      </c>
      <c r="D12" s="4">
        <v>0</v>
      </c>
      <c r="E12" s="4">
        <f t="shared" si="0"/>
        <v>0</v>
      </c>
    </row>
    <row r="13" spans="1:5" x14ac:dyDescent="0.25">
      <c r="A13" s="1" t="s">
        <v>4</v>
      </c>
      <c r="B13" s="4">
        <f t="shared" si="1"/>
        <v>16446311.26</v>
      </c>
      <c r="C13" s="4">
        <f t="shared" si="1"/>
        <v>16446311.26</v>
      </c>
      <c r="D13" s="4">
        <v>0</v>
      </c>
      <c r="E13" s="4">
        <f t="shared" si="0"/>
        <v>0</v>
      </c>
    </row>
    <row r="14" spans="1:5" x14ac:dyDescent="0.25">
      <c r="A14" s="1" t="s">
        <v>5</v>
      </c>
      <c r="B14" s="4">
        <f t="shared" si="1"/>
        <v>16446311.26</v>
      </c>
      <c r="C14" s="4">
        <f t="shared" si="1"/>
        <v>16446311.26</v>
      </c>
      <c r="D14" s="4">
        <v>0</v>
      </c>
      <c r="E14" s="4">
        <f t="shared" si="0"/>
        <v>0</v>
      </c>
    </row>
    <row r="15" spans="1:5" x14ac:dyDescent="0.25">
      <c r="A15" s="1" t="s">
        <v>6</v>
      </c>
      <c r="B15" s="4">
        <f t="shared" si="1"/>
        <v>16446311.26</v>
      </c>
      <c r="C15" s="4">
        <f t="shared" si="1"/>
        <v>16446311.26</v>
      </c>
      <c r="D15" s="4">
        <v>0</v>
      </c>
      <c r="E15" s="4">
        <f t="shared" ref="E15" si="2">B15-C15-D15</f>
        <v>0</v>
      </c>
    </row>
    <row r="16" spans="1:5" x14ac:dyDescent="0.25">
      <c r="A16" s="1" t="s">
        <v>7</v>
      </c>
      <c r="B16" s="4">
        <f t="shared" si="1"/>
        <v>16446311.26</v>
      </c>
      <c r="C16" s="4">
        <f t="shared" si="1"/>
        <v>16446311.26</v>
      </c>
      <c r="D16" s="4">
        <v>0</v>
      </c>
      <c r="E16" s="4">
        <f t="shared" ref="E16" si="3">B16-C16-D16</f>
        <v>0</v>
      </c>
    </row>
    <row r="17" spans="1:5" x14ac:dyDescent="0.25">
      <c r="A17" s="1" t="s">
        <v>8</v>
      </c>
      <c r="B17" s="4">
        <f>15974339+471972.26+3654659.31+200000</f>
        <v>20300970.57</v>
      </c>
      <c r="C17" s="4">
        <f t="shared" si="1"/>
        <v>16446311.26</v>
      </c>
      <c r="D17" s="4">
        <v>0</v>
      </c>
      <c r="E17" s="4">
        <f t="shared" ref="E17" si="4">B17-C17-D17</f>
        <v>3854659.3100000005</v>
      </c>
    </row>
    <row r="18" spans="1:5" x14ac:dyDescent="0.25">
      <c r="A18" s="1" t="s">
        <v>9</v>
      </c>
      <c r="B18" s="4">
        <f>15974339</f>
        <v>15974339</v>
      </c>
      <c r="C18" s="4">
        <f>15974339+3654659.31+200000</f>
        <v>19828998.309999999</v>
      </c>
      <c r="D18" s="4">
        <v>0</v>
      </c>
      <c r="E18" s="4">
        <f>B18-C18-D18</f>
        <v>-3854659.3099999987</v>
      </c>
    </row>
    <row r="19" spans="1:5" x14ac:dyDescent="0.25">
      <c r="A19" s="1" t="s">
        <v>10</v>
      </c>
      <c r="B19" s="4"/>
      <c r="C19" s="4"/>
      <c r="D19" s="4"/>
      <c r="E19" s="4"/>
    </row>
    <row r="20" spans="1:5" x14ac:dyDescent="0.25">
      <c r="A20" s="1" t="s">
        <v>11</v>
      </c>
      <c r="B20" s="4"/>
      <c r="C20" s="4"/>
      <c r="D20" s="4"/>
      <c r="E20" s="4"/>
    </row>
    <row r="22" spans="1:5" x14ac:dyDescent="0.25">
      <c r="A22" s="2" t="s">
        <v>17</v>
      </c>
    </row>
    <row r="24" spans="1:5" x14ac:dyDescent="0.25">
      <c r="A24" s="5"/>
    </row>
    <row r="26" spans="1:5" x14ac:dyDescent="0.25">
      <c r="E26" t="s">
        <v>19</v>
      </c>
    </row>
  </sheetData>
  <mergeCells count="2">
    <mergeCell ref="B3:E3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Kelly Matos Figueira</cp:lastModifiedBy>
  <cp:lastPrinted>2024-09-17T11:50:27Z</cp:lastPrinted>
  <dcterms:created xsi:type="dcterms:W3CDTF">2018-08-24T20:28:36Z</dcterms:created>
  <dcterms:modified xsi:type="dcterms:W3CDTF">2025-11-14T13:48:21Z</dcterms:modified>
</cp:coreProperties>
</file>